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a.chyb\Desktop\Koordynator\Zmiany w programach studiów - 2022-23\Lingwistyka stosowana\"/>
    </mc:Choice>
  </mc:AlternateContent>
  <bookViews>
    <workbookView xWindow="0" yWindow="0" windowWidth="17256" windowHeight="7848"/>
  </bookViews>
  <sheets>
    <sheet name="Arkusz1" sheetId="1" r:id="rId1"/>
    <sheet name="Arkusz2" sheetId="2" r:id="rId2"/>
    <sheet name="Arkusz3" sheetId="3" r:id="rId3"/>
  </sheets>
  <calcPr calcId="162913" iterateDelta="1E-4"/>
</workbook>
</file>

<file path=xl/calcChain.xml><?xml version="1.0" encoding="utf-8"?>
<calcChain xmlns="http://schemas.openxmlformats.org/spreadsheetml/2006/main">
  <c r="Y46" i="1" l="1"/>
  <c r="V46" i="1"/>
  <c r="S46" i="1"/>
  <c r="P46" i="1"/>
  <c r="M46" i="1"/>
  <c r="J46" i="1"/>
  <c r="G46" i="1"/>
  <c r="Y44" i="1"/>
  <c r="V44" i="1"/>
  <c r="S44" i="1"/>
  <c r="P44" i="1"/>
  <c r="M44" i="1"/>
  <c r="J44" i="1"/>
  <c r="G44" i="1"/>
  <c r="Y36" i="1"/>
  <c r="V36" i="1"/>
  <c r="S36" i="1"/>
  <c r="P36" i="1"/>
  <c r="M36" i="1"/>
  <c r="J36" i="1"/>
  <c r="Y17" i="1"/>
  <c r="V17" i="1"/>
  <c r="S17" i="1"/>
  <c r="P17" i="1"/>
  <c r="M17" i="1"/>
  <c r="J17" i="1"/>
  <c r="G17" i="1"/>
  <c r="G36" i="1"/>
  <c r="Y10" i="1"/>
  <c r="V10" i="1"/>
  <c r="S10" i="1"/>
  <c r="S51" i="1" s="1"/>
  <c r="P10" i="1"/>
  <c r="M10" i="1"/>
  <c r="J10" i="1"/>
  <c r="G10" i="1"/>
  <c r="V51" i="1" l="1"/>
  <c r="J51" i="1"/>
  <c r="G51" i="1"/>
  <c r="M51" i="1"/>
  <c r="P51" i="1"/>
  <c r="Y51" i="1"/>
  <c r="X51" i="1"/>
  <c r="W51" i="1"/>
  <c r="U51" i="1"/>
  <c r="T51" i="1"/>
  <c r="R51" i="1"/>
  <c r="Q51" i="1"/>
  <c r="O51" i="1"/>
  <c r="N51" i="1"/>
  <c r="L51" i="1"/>
  <c r="K51" i="1"/>
  <c r="I51" i="1"/>
  <c r="H51" i="1"/>
  <c r="F51" i="1"/>
  <c r="E51" i="1"/>
  <c r="D51" i="1"/>
  <c r="N52" i="1" l="1"/>
  <c r="H52" i="1"/>
  <c r="T52" i="1"/>
  <c r="K52" i="1"/>
  <c r="W52" i="1"/>
  <c r="Q52" i="1"/>
</calcChain>
</file>

<file path=xl/sharedStrings.xml><?xml version="1.0" encoding="utf-8"?>
<sst xmlns="http://schemas.openxmlformats.org/spreadsheetml/2006/main" count="143" uniqueCount="97">
  <si>
    <r>
      <rPr>
        <sz val="10"/>
        <color theme="1"/>
        <rFont val="Arial"/>
        <family val="2"/>
        <charset val="238"/>
      </rPr>
      <t>Poziom kształcenia:</t>
    </r>
    <r>
      <rPr>
        <b/>
        <sz val="10"/>
        <color rgb="FF000000"/>
        <rFont val="Arial1"/>
        <charset val="238"/>
      </rPr>
      <t xml:space="preserve"> studia I stopnia</t>
    </r>
  </si>
  <si>
    <t xml:space="preserve"> </t>
  </si>
  <si>
    <r>
      <rPr>
        <sz val="10"/>
        <color theme="1"/>
        <rFont val="Arial"/>
        <family val="2"/>
        <charset val="238"/>
      </rPr>
      <t xml:space="preserve">Profil kształcenia: </t>
    </r>
    <r>
      <rPr>
        <b/>
        <sz val="10"/>
        <color rgb="FF000000"/>
        <rFont val="Arial1"/>
        <charset val="238"/>
      </rPr>
      <t>ogólnoakademicki</t>
    </r>
  </si>
  <si>
    <r>
      <rPr>
        <sz val="10"/>
        <color theme="1"/>
        <rFont val="Arial"/>
        <family val="2"/>
        <charset val="238"/>
      </rPr>
      <t xml:space="preserve">Forma studiów: </t>
    </r>
    <r>
      <rPr>
        <b/>
        <sz val="10"/>
        <color rgb="FF000000"/>
        <rFont val="Arial1"/>
        <charset val="238"/>
      </rPr>
      <t>stacjonarne</t>
    </r>
  </si>
  <si>
    <t>Moduł</t>
  </si>
  <si>
    <t>Liczba godzin, forma zajęć, punkty ECTS</t>
  </si>
  <si>
    <t>I</t>
  </si>
  <si>
    <t>II</t>
  </si>
  <si>
    <t>III</t>
  </si>
  <si>
    <t>1 semestr</t>
  </si>
  <si>
    <t>2 semestr</t>
  </si>
  <si>
    <t>3 semestr</t>
  </si>
  <si>
    <t>4 semestr</t>
  </si>
  <si>
    <t>5 semestr</t>
  </si>
  <si>
    <t>6 semestr</t>
  </si>
  <si>
    <t>Forma zaliczenia</t>
  </si>
  <si>
    <t>Razem godzin</t>
  </si>
  <si>
    <t>W</t>
  </si>
  <si>
    <t>ECTS</t>
  </si>
  <si>
    <t>A. Przedmioty podstawowe</t>
  </si>
  <si>
    <t>Zo</t>
  </si>
  <si>
    <t>Leksykologia z leksykografią</t>
  </si>
  <si>
    <t>Praca z tekstem naukowym</t>
  </si>
  <si>
    <t>Fonetyka i fonologia języka polskiego</t>
  </si>
  <si>
    <t>Zo, E(1)</t>
  </si>
  <si>
    <t>Zo, E (3)</t>
  </si>
  <si>
    <t>Gramatyka języka angielskiego</t>
  </si>
  <si>
    <t>Zo, E (2)</t>
  </si>
  <si>
    <t>Gramatyka kontrastywna</t>
  </si>
  <si>
    <t>Zo, E (4)</t>
  </si>
  <si>
    <t>Stylistyka</t>
  </si>
  <si>
    <t>Lingwistyka tekstu</t>
  </si>
  <si>
    <t>Kultura języka i wypowiedzi</t>
  </si>
  <si>
    <t>23-25</t>
  </si>
  <si>
    <t>Praktyczna nauka języka chińskiego 1-3</t>
  </si>
  <si>
    <t>26-29</t>
  </si>
  <si>
    <t>Praktyczna nauka języka angielskiego 1-4</t>
  </si>
  <si>
    <t>Zo, E(4)</t>
  </si>
  <si>
    <t>E(6)</t>
  </si>
  <si>
    <t>31-32</t>
  </si>
  <si>
    <t>Doskonalenie kompetencji komunikacyjnej w języku angielskim 1-2</t>
  </si>
  <si>
    <t>Zo, E(6)</t>
  </si>
  <si>
    <t>33-34</t>
  </si>
  <si>
    <t>Warsztaty językowo-stylistyczne w języku polskim 1-2</t>
  </si>
  <si>
    <t>35-38</t>
  </si>
  <si>
    <t>Kultura i literatura krajów anglojęzycznych   1-4</t>
  </si>
  <si>
    <t>Kultura i literatura chińskiego obszaru językowego</t>
  </si>
  <si>
    <t>Zo, E(5)</t>
  </si>
  <si>
    <t>Technologia informacyjna</t>
  </si>
  <si>
    <t>Wychowanie fizyczne 1-2</t>
  </si>
  <si>
    <t>Z</t>
  </si>
  <si>
    <t>Kurs zmienny ogólnouczelniany</t>
  </si>
  <si>
    <t>E-egzamin,</t>
  </si>
  <si>
    <t>Zo - zaliczenie z oceną, Z - zaliczenie bez oceny</t>
  </si>
  <si>
    <t>RAZEM</t>
  </si>
  <si>
    <t>Dodatkowo:</t>
  </si>
  <si>
    <t>1) Jednorazowe szkolenie BHP (4 godz. w I sem.)</t>
  </si>
  <si>
    <t>2) Jednorazowe szkolenie biblioteczne (2 godz. w I sem.)</t>
  </si>
  <si>
    <t>3) Jednorazowe szkolenie z zakresu ochrony własności intelektualnej (2 godz. w V sem.)</t>
  </si>
  <si>
    <t>WF zgodnie z zasadami SWFiS. Realizacja w sem. 2. (30 h) i  3. (30 h) - bez punktów ECTS.</t>
  </si>
  <si>
    <t xml:space="preserve">Lektorat języka obcego: lektorat języka chińskiego. Realizacja w semestrach 4-5 (3 i 4 ECTS. Egzamin na poziomie B2.  </t>
  </si>
  <si>
    <t>Praktyka (3 tygodnie)</t>
  </si>
  <si>
    <r>
      <rPr>
        <sz val="10"/>
        <color theme="1"/>
        <rFont val="Arial"/>
        <family val="2"/>
        <charset val="238"/>
      </rPr>
      <t xml:space="preserve">Kierunek studiów: </t>
    </r>
    <r>
      <rPr>
        <b/>
        <sz val="10"/>
        <color rgb="FF000000"/>
        <rFont val="Arial1"/>
        <charset val="238"/>
      </rPr>
      <t>Lingwistyka stosowana</t>
    </r>
  </si>
  <si>
    <t>B. Przedmioty kierunkowe</t>
  </si>
  <si>
    <t>C. Przedmioty kierunkowe do wyboru</t>
  </si>
  <si>
    <t>Przedmiot językoznawczy  do wyboru</t>
  </si>
  <si>
    <t>Przedmiot literaturoznawczy do wyboru</t>
  </si>
  <si>
    <t>Przedmiot kulturoznawczy do wyboru</t>
  </si>
  <si>
    <t>D. Moduł wybieralny</t>
  </si>
  <si>
    <t>E. Inne przedmioty obowiązkowe</t>
  </si>
  <si>
    <t>Socjologia języka i komunikacji</t>
  </si>
  <si>
    <t>Lektorat języka obcego 1-2</t>
  </si>
  <si>
    <t>Praktyka 3-tygodniowa realizowana w semestrze 4 od czerwca do września (5 dni po 6 h – razem 90 h, 4 ECTS), punkty przyznawane w sem. 5.</t>
  </si>
  <si>
    <t>Wprowadzenie do badań językoznawczych*</t>
  </si>
  <si>
    <t>Wprowadzenie do badań statystycznych w lingwistyce stosowanej*</t>
  </si>
  <si>
    <t>Wprowadzenie do badań korpusowych w lingwistyce stosowanej*</t>
  </si>
  <si>
    <t>* Wprowadzenie do badań naukowych (45 godzin seminarium, 4 ECTS, sem IV)</t>
  </si>
  <si>
    <t>Wprowadzenie do językoznawstwa**</t>
  </si>
  <si>
    <t>Komunikacja społeczna międzykulturowa**</t>
  </si>
  <si>
    <t>Praca dyplomowa</t>
  </si>
  <si>
    <t>Współczesne kierunki lingwistyczne**</t>
  </si>
  <si>
    <t>** Przedmioty prowadzone z wykorzystaniem technik i metod kształcenia na odległość</t>
  </si>
  <si>
    <t>E (2), Zo, E (3), Zo</t>
  </si>
  <si>
    <t>Gramatyka języka polskiego  1-4</t>
  </si>
  <si>
    <t>Proseminarium licencjackie</t>
  </si>
  <si>
    <t>Seminarium licencjackie</t>
  </si>
  <si>
    <t>K</t>
  </si>
  <si>
    <t>Kultura i literatura polska 1-4</t>
  </si>
  <si>
    <t>Od 2022/2023</t>
  </si>
  <si>
    <r>
      <t xml:space="preserve">Kod Przedmiotu: </t>
    </r>
    <r>
      <rPr>
        <b/>
        <sz val="8"/>
        <color rgb="FF000000"/>
        <rFont val="Arial1"/>
        <charset val="238"/>
      </rPr>
      <t>1.S3.LS.</t>
    </r>
  </si>
  <si>
    <t>8-9</t>
  </si>
  <si>
    <t>74-77</t>
  </si>
  <si>
    <t>78-79</t>
  </si>
  <si>
    <t>80-81</t>
  </si>
  <si>
    <t>83-86</t>
  </si>
  <si>
    <t>88-89</t>
  </si>
  <si>
    <t>Doskonalenie kompetencji komunikacyjnej w języku chińskim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</si>
</sst>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#,##0.00&quot; &quot;[$zł-415];[Red]&quot;-&quot;#,##0.00&quot; &quot;[$zł-415]"/>
  </numFmts>
  <fonts count="22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Arial1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1"/>
      <charset val="238"/>
    </font>
    <font>
      <sz val="10"/>
      <color rgb="FF000000"/>
      <name val="Calibri1"/>
      <charset val="238"/>
    </font>
    <font>
      <sz val="9"/>
      <color rgb="FF000000"/>
      <name val="Calibri1"/>
      <charset val="238"/>
    </font>
    <font>
      <sz val="11"/>
      <color rgb="FF000000"/>
      <name val="Calibri1"/>
      <charset val="238"/>
    </font>
    <font>
      <sz val="8"/>
      <color rgb="FF000000"/>
      <name val="Calibri1"/>
      <charset val="238"/>
    </font>
    <font>
      <sz val="8"/>
      <color rgb="FF000000"/>
      <name val="Arial1"/>
      <charset val="238"/>
    </font>
    <font>
      <b/>
      <sz val="8"/>
      <color rgb="FF000000"/>
      <name val="Arial1"/>
      <charset val="238"/>
    </font>
    <font>
      <b/>
      <sz val="12"/>
      <color rgb="FF000000"/>
      <name val="Calibri1"/>
      <charset val="238"/>
    </font>
    <font>
      <sz val="8"/>
      <color theme="1"/>
      <name val="Arial1"/>
      <charset val="238"/>
    </font>
    <font>
      <sz val="12"/>
      <color rgb="FF000000"/>
      <name val="Calibri1"/>
      <charset val="238"/>
    </font>
    <font>
      <sz val="11"/>
      <color rgb="FF000000"/>
      <name val="Arial1"/>
      <charset val="238"/>
    </font>
    <font>
      <sz val="11"/>
      <color theme="1"/>
      <name val="Arial1"/>
      <charset val="238"/>
    </font>
    <font>
      <b/>
      <sz val="8"/>
      <color theme="1"/>
      <name val="Arial1"/>
      <charset val="238"/>
    </font>
    <font>
      <sz val="8"/>
      <name val="Arial1"/>
      <charset val="238"/>
    </font>
    <font>
      <sz val="8"/>
      <color rgb="FF000000"/>
      <name val="Arial"/>
      <family val="2"/>
      <charset val="238"/>
    </font>
    <font>
      <sz val="8"/>
      <color rgb="FFFF0000"/>
      <name val="Arial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2F2F2"/>
      </patternFill>
    </fill>
    <fill>
      <patternFill patternType="solid">
        <fgColor theme="9" tint="0.59999389629810485"/>
        <bgColor rgb="FF99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rgb="FFFFCC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53">
    <xf numFmtId="0" fontId="0" fillId="0" borderId="0" xfId="0"/>
    <xf numFmtId="164" fontId="4" fillId="0" borderId="0" xfId="1" applyFont="1"/>
    <xf numFmtId="164" fontId="7" fillId="0" borderId="0" xfId="1" applyFont="1"/>
    <xf numFmtId="164" fontId="8" fillId="0" borderId="0" xfId="1" applyFont="1"/>
    <xf numFmtId="164" fontId="9" fillId="0" borderId="0" xfId="1" applyFont="1"/>
    <xf numFmtId="164" fontId="10" fillId="0" borderId="0" xfId="1" applyFont="1"/>
    <xf numFmtId="164" fontId="11" fillId="2" borderId="1" xfId="1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/>
    </xf>
    <xf numFmtId="164" fontId="13" fillId="0" borderId="0" xfId="1" applyFont="1" applyAlignment="1">
      <alignment vertical="center"/>
    </xf>
    <xf numFmtId="49" fontId="11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5" fillId="0" borderId="0" xfId="1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64" fontId="16" fillId="0" borderId="0" xfId="1" applyFont="1"/>
    <xf numFmtId="0" fontId="17" fillId="0" borderId="0" xfId="0" applyFont="1" applyAlignment="1">
      <alignment vertical="center"/>
    </xf>
    <xf numFmtId="164" fontId="16" fillId="0" borderId="0" xfId="1" applyFont="1" applyBorder="1" applyAlignment="1">
      <alignment horizontal="left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2" fillId="0" borderId="0" xfId="1" applyFont="1" applyBorder="1" applyAlignment="1">
      <alignment horizontal="left" wrapText="1"/>
    </xf>
    <xf numFmtId="164" fontId="11" fillId="0" borderId="0" xfId="1" applyFont="1" applyBorder="1" applyAlignment="1">
      <alignment horizontal="left" wrapText="1"/>
    </xf>
    <xf numFmtId="164" fontId="11" fillId="0" borderId="0" xfId="1" applyFont="1"/>
    <xf numFmtId="0" fontId="11" fillId="0" borderId="0" xfId="0" applyFont="1"/>
    <xf numFmtId="0" fontId="14" fillId="0" borderId="0" xfId="0" applyFont="1" applyBorder="1" applyAlignment="1">
      <alignment horizontal="left" vertical="center" indent="2"/>
    </xf>
    <xf numFmtId="164" fontId="1" fillId="0" borderId="0" xfId="1"/>
    <xf numFmtId="0" fontId="14" fillId="4" borderId="1" xfId="0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164" fontId="20" fillId="0" borderId="0" xfId="1" applyFont="1"/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1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left" vertical="center"/>
    </xf>
    <xf numFmtId="164" fontId="11" fillId="2" borderId="2" xfId="1" applyFont="1" applyFill="1" applyBorder="1" applyAlignment="1">
      <alignment horizontal="center" vertical="center"/>
    </xf>
    <xf numFmtId="164" fontId="11" fillId="2" borderId="5" xfId="1" applyFont="1" applyFill="1" applyBorder="1" applyAlignment="1">
      <alignment horizontal="center" vertical="center"/>
    </xf>
    <xf numFmtId="164" fontId="11" fillId="2" borderId="3" xfId="1" applyFont="1" applyFill="1" applyBorder="1" applyAlignment="1">
      <alignment horizontal="left" vertical="center" wrapText="1"/>
    </xf>
    <xf numFmtId="164" fontId="11" fillId="2" borderId="4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indent="2"/>
    </xf>
    <xf numFmtId="164" fontId="11" fillId="2" borderId="1" xfId="1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 wrapText="1"/>
    </xf>
    <xf numFmtId="164" fontId="11" fillId="5" borderId="1" xfId="1" applyFont="1" applyFill="1" applyBorder="1" applyAlignment="1">
      <alignment horizontal="left" vertical="center" wrapText="1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8"/>
  <sheetViews>
    <sheetView tabSelected="1" zoomScale="99" zoomScaleNormal="99" workbookViewId="0">
      <selection activeCell="F51" sqref="F51"/>
    </sheetView>
  </sheetViews>
  <sheetFormatPr defaultRowHeight="13.8"/>
  <cols>
    <col min="1" max="1" width="13.8984375" style="4" customWidth="1"/>
    <col min="2" max="2" width="34" style="4" customWidth="1"/>
    <col min="3" max="3" width="11.19921875" style="4" customWidth="1"/>
    <col min="4" max="4" width="8" style="4" customWidth="1"/>
    <col min="5" max="5" width="6.8984375" style="4" customWidth="1"/>
    <col min="6" max="6" width="7.09765625" style="4" customWidth="1"/>
    <col min="7" max="7" width="7.19921875" style="4" customWidth="1"/>
    <col min="8" max="8" width="5.5" style="4" customWidth="1"/>
    <col min="9" max="9" width="4.59765625" style="4" customWidth="1"/>
    <col min="10" max="10" width="4.19921875" style="4" customWidth="1"/>
    <col min="11" max="11" width="4.3984375" style="4" customWidth="1"/>
    <col min="12" max="12" width="4.5" style="4" customWidth="1"/>
    <col min="13" max="13" width="4.09765625" style="4" customWidth="1"/>
    <col min="14" max="14" width="4.3984375" style="4" customWidth="1"/>
    <col min="15" max="15" width="4.59765625" style="4" customWidth="1"/>
    <col min="16" max="16" width="4.09765625" style="4" customWidth="1"/>
    <col min="17" max="17" width="4" style="4" customWidth="1"/>
    <col min="18" max="18" width="4.3984375" style="4" customWidth="1"/>
    <col min="19" max="19" width="4.19921875" style="4" customWidth="1"/>
    <col min="20" max="20" width="3.69921875" style="4" customWidth="1"/>
    <col min="21" max="21" width="4.5" style="4" customWidth="1"/>
    <col min="22" max="22" width="4.19921875" style="4" customWidth="1"/>
    <col min="23" max="23" width="4.3984375" style="4" customWidth="1"/>
    <col min="24" max="24" width="4.8984375" style="4" customWidth="1"/>
    <col min="25" max="25" width="4.5" style="4" customWidth="1"/>
    <col min="26" max="257" width="8" style="4" customWidth="1"/>
    <col min="258" max="1024" width="8" customWidth="1"/>
  </cols>
  <sheetData>
    <row r="1" spans="1:26" ht="17.100000000000001" customHeight="1">
      <c r="A1" s="1" t="s">
        <v>62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 ht="17.100000000000001" customHeight="1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6" ht="17.100000000000001" customHeight="1">
      <c r="A3" s="1" t="s">
        <v>2</v>
      </c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7.100000000000001" customHeight="1">
      <c r="A4" s="1" t="s">
        <v>3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17.100000000000001" customHeight="1">
      <c r="A5" s="1" t="s">
        <v>88</v>
      </c>
      <c r="B5" s="5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 ht="17.100000000000001" customHeight="1">
      <c r="A6" s="1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s="8" customFormat="1" ht="12" customHeight="1">
      <c r="A7" s="51" t="s">
        <v>89</v>
      </c>
      <c r="B7" s="50" t="s">
        <v>4</v>
      </c>
      <c r="C7" s="50" t="s">
        <v>5</v>
      </c>
      <c r="D7" s="50"/>
      <c r="E7" s="50"/>
      <c r="F7" s="50"/>
      <c r="G7" s="50"/>
      <c r="H7" s="50" t="s">
        <v>6</v>
      </c>
      <c r="I7" s="50"/>
      <c r="J7" s="50"/>
      <c r="K7" s="50"/>
      <c r="L7" s="50"/>
      <c r="M7" s="50"/>
      <c r="N7" s="50" t="s">
        <v>7</v>
      </c>
      <c r="O7" s="50"/>
      <c r="P7" s="50"/>
      <c r="Q7" s="50"/>
      <c r="R7" s="50"/>
      <c r="S7" s="50"/>
      <c r="T7" s="50" t="s">
        <v>8</v>
      </c>
      <c r="U7" s="50"/>
      <c r="V7" s="50"/>
      <c r="W7" s="50"/>
      <c r="X7" s="50"/>
      <c r="Y7" s="50"/>
    </row>
    <row r="8" spans="1:26" s="8" customFormat="1" ht="12" customHeight="1">
      <c r="A8" s="51"/>
      <c r="B8" s="50"/>
      <c r="C8" s="50"/>
      <c r="D8" s="50"/>
      <c r="E8" s="50"/>
      <c r="F8" s="50"/>
      <c r="G8" s="50"/>
      <c r="H8" s="50" t="s">
        <v>9</v>
      </c>
      <c r="I8" s="50"/>
      <c r="J8" s="50"/>
      <c r="K8" s="50" t="s">
        <v>10</v>
      </c>
      <c r="L8" s="50"/>
      <c r="M8" s="50"/>
      <c r="N8" s="50" t="s">
        <v>11</v>
      </c>
      <c r="O8" s="50"/>
      <c r="P8" s="50"/>
      <c r="Q8" s="50" t="s">
        <v>12</v>
      </c>
      <c r="R8" s="50"/>
      <c r="S8" s="50"/>
      <c r="T8" s="50" t="s">
        <v>13</v>
      </c>
      <c r="U8" s="50"/>
      <c r="V8" s="50"/>
      <c r="W8" s="50" t="s">
        <v>14</v>
      </c>
      <c r="X8" s="50"/>
      <c r="Y8" s="50"/>
    </row>
    <row r="9" spans="1:26" s="8" customFormat="1" ht="26.25" customHeight="1">
      <c r="A9" s="51"/>
      <c r="B9" s="50"/>
      <c r="C9" s="6" t="s">
        <v>15</v>
      </c>
      <c r="D9" s="6" t="s">
        <v>16</v>
      </c>
      <c r="E9" s="7" t="s">
        <v>17</v>
      </c>
      <c r="F9" s="7" t="s">
        <v>86</v>
      </c>
      <c r="G9" s="6" t="s">
        <v>18</v>
      </c>
      <c r="H9" s="7" t="s">
        <v>17</v>
      </c>
      <c r="I9" s="7" t="s">
        <v>86</v>
      </c>
      <c r="J9" s="7" t="s">
        <v>18</v>
      </c>
      <c r="K9" s="7" t="s">
        <v>17</v>
      </c>
      <c r="L9" s="7" t="s">
        <v>86</v>
      </c>
      <c r="M9" s="7" t="s">
        <v>18</v>
      </c>
      <c r="N9" s="7" t="s">
        <v>17</v>
      </c>
      <c r="O9" s="7" t="s">
        <v>86</v>
      </c>
      <c r="P9" s="7" t="s">
        <v>18</v>
      </c>
      <c r="Q9" s="7" t="s">
        <v>17</v>
      </c>
      <c r="R9" s="7" t="s">
        <v>86</v>
      </c>
      <c r="S9" s="7" t="s">
        <v>18</v>
      </c>
      <c r="T9" s="7" t="s">
        <v>17</v>
      </c>
      <c r="U9" s="7" t="s">
        <v>86</v>
      </c>
      <c r="V9" s="7" t="s">
        <v>18</v>
      </c>
      <c r="W9" s="7" t="s">
        <v>17</v>
      </c>
      <c r="X9" s="7" t="s">
        <v>86</v>
      </c>
      <c r="Y9" s="6" t="s">
        <v>18</v>
      </c>
    </row>
    <row r="10" spans="1:26" s="8" customFormat="1" ht="17.100000000000001" customHeight="1">
      <c r="A10" s="52" t="s">
        <v>19</v>
      </c>
      <c r="B10" s="52"/>
      <c r="C10" s="27"/>
      <c r="D10" s="27"/>
      <c r="E10" s="28"/>
      <c r="F10" s="28"/>
      <c r="G10" s="32">
        <f>SUM(G11:G16)</f>
        <v>18</v>
      </c>
      <c r="H10" s="28"/>
      <c r="I10" s="28"/>
      <c r="J10" s="32">
        <f>SUM(J11:J16)</f>
        <v>10</v>
      </c>
      <c r="K10" s="28"/>
      <c r="L10" s="28"/>
      <c r="M10" s="32">
        <f>SUM(M11:M16)</f>
        <v>0</v>
      </c>
      <c r="N10" s="28"/>
      <c r="O10" s="28"/>
      <c r="P10" s="32">
        <f>SUM(P11:P16)</f>
        <v>3</v>
      </c>
      <c r="Q10" s="28"/>
      <c r="R10" s="28"/>
      <c r="S10" s="32">
        <f>SUM(S11:S16)</f>
        <v>0</v>
      </c>
      <c r="T10" s="28"/>
      <c r="U10" s="28"/>
      <c r="V10" s="32">
        <f>SUM(V11:V16)</f>
        <v>5</v>
      </c>
      <c r="W10" s="28"/>
      <c r="X10" s="28"/>
      <c r="Y10" s="32">
        <f>SUM(Y11:Y16)</f>
        <v>0</v>
      </c>
    </row>
    <row r="11" spans="1:26" s="13" customFormat="1" ht="15" customHeight="1">
      <c r="A11" s="40">
        <v>71</v>
      </c>
      <c r="B11" s="10" t="s">
        <v>77</v>
      </c>
      <c r="C11" s="35" t="s">
        <v>20</v>
      </c>
      <c r="D11" s="11">
        <v>15</v>
      </c>
      <c r="E11" s="11">
        <v>15</v>
      </c>
      <c r="F11" s="11"/>
      <c r="G11" s="11">
        <v>3</v>
      </c>
      <c r="H11" s="12">
        <v>15</v>
      </c>
      <c r="I11" s="12"/>
      <c r="J11" s="12">
        <v>3</v>
      </c>
      <c r="K11" s="11"/>
      <c r="L11" s="11"/>
      <c r="M11" s="11"/>
      <c r="N11" s="12"/>
      <c r="O11" s="12"/>
      <c r="P11" s="12"/>
      <c r="Q11" s="11"/>
      <c r="R11" s="11"/>
      <c r="S11" s="11"/>
      <c r="T11" s="12"/>
      <c r="U11" s="12"/>
      <c r="V11" s="12"/>
      <c r="W11" s="11"/>
      <c r="X11" s="11"/>
      <c r="Y11" s="11"/>
    </row>
    <row r="12" spans="1:26" s="13" customFormat="1" ht="15" customHeight="1">
      <c r="A12" s="37">
        <v>2</v>
      </c>
      <c r="B12" s="10" t="s">
        <v>80</v>
      </c>
      <c r="C12" s="11" t="s">
        <v>20</v>
      </c>
      <c r="D12" s="11">
        <v>30</v>
      </c>
      <c r="E12" s="11"/>
      <c r="F12" s="11">
        <v>30</v>
      </c>
      <c r="G12" s="11">
        <v>3</v>
      </c>
      <c r="H12" s="12"/>
      <c r="I12" s="12"/>
      <c r="J12" s="12"/>
      <c r="K12" s="11"/>
      <c r="L12" s="11"/>
      <c r="M12" s="11"/>
      <c r="N12" s="12"/>
      <c r="O12" s="12">
        <v>30</v>
      </c>
      <c r="P12" s="12">
        <v>3</v>
      </c>
      <c r="Q12" s="11"/>
      <c r="R12" s="11"/>
      <c r="S12" s="11"/>
      <c r="T12" s="12"/>
      <c r="U12" s="12"/>
      <c r="V12" s="12"/>
      <c r="W12" s="11"/>
      <c r="X12" s="11"/>
      <c r="Y12" s="11"/>
    </row>
    <row r="13" spans="1:26" s="13" customFormat="1" ht="16.5" customHeight="1">
      <c r="A13" s="41">
        <v>87</v>
      </c>
      <c r="B13" s="10" t="s">
        <v>78</v>
      </c>
      <c r="C13" s="11" t="s">
        <v>20</v>
      </c>
      <c r="D13" s="11">
        <v>30</v>
      </c>
      <c r="E13" s="11"/>
      <c r="F13" s="11">
        <v>30</v>
      </c>
      <c r="G13" s="11">
        <v>2</v>
      </c>
      <c r="H13" s="12"/>
      <c r="I13" s="12">
        <v>30</v>
      </c>
      <c r="J13" s="12">
        <v>2</v>
      </c>
      <c r="K13" s="11"/>
      <c r="L13" s="11"/>
      <c r="M13" s="11"/>
      <c r="N13" s="12"/>
      <c r="O13" s="12"/>
      <c r="P13" s="12"/>
      <c r="Q13" s="11"/>
      <c r="R13" s="11"/>
      <c r="S13" s="11"/>
      <c r="T13" s="12"/>
      <c r="U13" s="12"/>
      <c r="V13" s="12"/>
      <c r="W13" s="11"/>
      <c r="X13" s="11"/>
      <c r="Y13" s="11"/>
    </row>
    <row r="14" spans="1:26" s="13" customFormat="1" ht="16.5" customHeight="1">
      <c r="A14" s="37">
        <v>4</v>
      </c>
      <c r="B14" s="10" t="s">
        <v>70</v>
      </c>
      <c r="C14" s="11" t="s">
        <v>20</v>
      </c>
      <c r="D14" s="11">
        <v>30</v>
      </c>
      <c r="E14" s="11"/>
      <c r="F14" s="11">
        <v>30</v>
      </c>
      <c r="G14" s="11">
        <v>5</v>
      </c>
      <c r="H14" s="12"/>
      <c r="I14" s="12"/>
      <c r="J14" s="12"/>
      <c r="K14" s="11"/>
      <c r="L14" s="11"/>
      <c r="M14" s="11"/>
      <c r="N14" s="12"/>
      <c r="O14" s="12"/>
      <c r="P14" s="12"/>
      <c r="Q14" s="11"/>
      <c r="R14" s="11"/>
      <c r="S14" s="11"/>
      <c r="T14" s="12"/>
      <c r="U14" s="12">
        <v>30</v>
      </c>
      <c r="V14" s="12">
        <v>5</v>
      </c>
      <c r="W14" s="11"/>
      <c r="X14" s="11"/>
      <c r="Y14" s="11"/>
    </row>
    <row r="15" spans="1:26" s="13" customFormat="1" ht="15" customHeight="1">
      <c r="A15" s="37">
        <v>5</v>
      </c>
      <c r="B15" s="10" t="s">
        <v>21</v>
      </c>
      <c r="C15" s="11" t="s">
        <v>20</v>
      </c>
      <c r="D15" s="11">
        <v>30</v>
      </c>
      <c r="E15" s="11"/>
      <c r="F15" s="11">
        <v>30</v>
      </c>
      <c r="G15" s="11">
        <v>2</v>
      </c>
      <c r="H15" s="12"/>
      <c r="I15" s="12">
        <v>30</v>
      </c>
      <c r="J15" s="12">
        <v>2</v>
      </c>
      <c r="K15" s="11"/>
      <c r="L15" s="11"/>
      <c r="M15" s="11"/>
      <c r="N15" s="12"/>
      <c r="O15" s="12"/>
      <c r="P15" s="12"/>
      <c r="Q15" s="11"/>
      <c r="R15" s="11"/>
      <c r="S15" s="11"/>
      <c r="T15" s="12"/>
      <c r="U15" s="12"/>
      <c r="V15" s="12"/>
      <c r="W15" s="11"/>
      <c r="X15" s="11"/>
      <c r="Y15" s="11"/>
    </row>
    <row r="16" spans="1:26" s="13" customFormat="1" ht="15" customHeight="1">
      <c r="A16" s="41">
        <v>73</v>
      </c>
      <c r="B16" s="10" t="s">
        <v>22</v>
      </c>
      <c r="C16" s="11" t="s">
        <v>20</v>
      </c>
      <c r="D16" s="11">
        <v>30</v>
      </c>
      <c r="E16" s="11"/>
      <c r="F16" s="11">
        <v>30</v>
      </c>
      <c r="G16" s="11">
        <v>3</v>
      </c>
      <c r="H16" s="12"/>
      <c r="I16" s="12">
        <v>30</v>
      </c>
      <c r="J16" s="12">
        <v>3</v>
      </c>
      <c r="K16" s="11"/>
      <c r="L16" s="11"/>
      <c r="M16" s="11"/>
      <c r="N16" s="12"/>
      <c r="O16" s="12"/>
      <c r="P16" s="12"/>
      <c r="Q16" s="11"/>
      <c r="R16" s="11"/>
      <c r="S16" s="11"/>
      <c r="T16" s="12"/>
      <c r="U16" s="12"/>
      <c r="V16" s="12"/>
      <c r="W16" s="11"/>
      <c r="X16" s="11"/>
      <c r="Y16" s="11"/>
    </row>
    <row r="17" spans="1:25" s="13" customFormat="1" ht="17.100000000000001" customHeight="1">
      <c r="A17" s="43" t="s">
        <v>63</v>
      </c>
      <c r="B17" s="43"/>
      <c r="C17" s="29"/>
      <c r="D17" s="29"/>
      <c r="E17" s="29"/>
      <c r="F17" s="29"/>
      <c r="G17" s="32">
        <f>SUM(G18:G35)</f>
        <v>91</v>
      </c>
      <c r="H17" s="30"/>
      <c r="I17" s="30"/>
      <c r="J17" s="32">
        <f>SUM(J18:J35)</f>
        <v>18</v>
      </c>
      <c r="K17" s="29"/>
      <c r="L17" s="29"/>
      <c r="M17" s="32">
        <f>SUM(M18:M35)</f>
        <v>24</v>
      </c>
      <c r="N17" s="30"/>
      <c r="O17" s="30"/>
      <c r="P17" s="32">
        <f>SUM(P18:P35)</f>
        <v>18</v>
      </c>
      <c r="Q17" s="29"/>
      <c r="R17" s="29"/>
      <c r="S17" s="32">
        <f>SUM(S18:S35)</f>
        <v>15</v>
      </c>
      <c r="T17" s="30"/>
      <c r="U17" s="30"/>
      <c r="V17" s="32">
        <f>SUM(V18:V35)</f>
        <v>6</v>
      </c>
      <c r="W17" s="29"/>
      <c r="X17" s="29"/>
      <c r="Y17" s="32">
        <f>SUM(Y18:Y35)</f>
        <v>10</v>
      </c>
    </row>
    <row r="18" spans="1:25" s="13" customFormat="1" ht="15.6" customHeight="1">
      <c r="A18" s="9" t="s">
        <v>90</v>
      </c>
      <c r="B18" s="10" t="s">
        <v>23</v>
      </c>
      <c r="C18" s="11" t="s">
        <v>24</v>
      </c>
      <c r="D18" s="11">
        <v>45</v>
      </c>
      <c r="E18" s="11">
        <v>15</v>
      </c>
      <c r="F18" s="11">
        <v>30</v>
      </c>
      <c r="G18" s="11">
        <v>4</v>
      </c>
      <c r="H18" s="12">
        <v>15</v>
      </c>
      <c r="I18" s="12">
        <v>30</v>
      </c>
      <c r="J18" s="12">
        <v>4</v>
      </c>
      <c r="K18" s="11"/>
      <c r="L18" s="11"/>
      <c r="M18" s="11"/>
      <c r="N18" s="12"/>
      <c r="O18" s="12"/>
      <c r="P18" s="12"/>
      <c r="Q18" s="11"/>
      <c r="R18" s="11"/>
      <c r="S18" s="11"/>
      <c r="T18" s="12"/>
      <c r="U18" s="12"/>
      <c r="V18" s="12"/>
      <c r="W18" s="11"/>
      <c r="X18" s="11"/>
      <c r="Y18" s="11"/>
    </row>
    <row r="19" spans="1:25" s="13" customFormat="1" ht="21.6" customHeight="1">
      <c r="A19" s="42" t="s">
        <v>91</v>
      </c>
      <c r="B19" s="10" t="s">
        <v>83</v>
      </c>
      <c r="C19" s="11" t="s">
        <v>82</v>
      </c>
      <c r="D19" s="11">
        <v>90</v>
      </c>
      <c r="E19" s="11">
        <v>30</v>
      </c>
      <c r="F19" s="11">
        <v>60</v>
      </c>
      <c r="G19" s="11">
        <v>8</v>
      </c>
      <c r="H19" s="12"/>
      <c r="I19" s="12"/>
      <c r="J19" s="12"/>
      <c r="K19" s="34">
        <v>15</v>
      </c>
      <c r="L19" s="11">
        <v>30</v>
      </c>
      <c r="M19" s="11">
        <v>4</v>
      </c>
      <c r="N19" s="36">
        <v>15</v>
      </c>
      <c r="O19" s="12">
        <v>30</v>
      </c>
      <c r="P19" s="12">
        <v>4</v>
      </c>
      <c r="Q19" s="11"/>
      <c r="R19" s="11"/>
      <c r="S19" s="11"/>
      <c r="T19" s="12"/>
      <c r="U19" s="12"/>
      <c r="V19" s="12"/>
      <c r="W19" s="11"/>
      <c r="X19" s="11"/>
      <c r="Y19" s="11"/>
    </row>
    <row r="20" spans="1:25" s="13" customFormat="1" ht="14.1" customHeight="1">
      <c r="A20" s="42" t="s">
        <v>92</v>
      </c>
      <c r="B20" s="10" t="s">
        <v>26</v>
      </c>
      <c r="C20" s="11" t="s">
        <v>27</v>
      </c>
      <c r="D20" s="11">
        <v>45</v>
      </c>
      <c r="E20" s="11">
        <v>15</v>
      </c>
      <c r="F20" s="11">
        <v>30</v>
      </c>
      <c r="G20" s="11">
        <v>4</v>
      </c>
      <c r="H20" s="12"/>
      <c r="I20" s="12"/>
      <c r="J20" s="12"/>
      <c r="K20" s="11">
        <v>15</v>
      </c>
      <c r="L20" s="11">
        <v>30</v>
      </c>
      <c r="M20" s="11">
        <v>4</v>
      </c>
      <c r="N20" s="12"/>
      <c r="O20" s="12"/>
      <c r="P20" s="12"/>
      <c r="Q20" s="11"/>
      <c r="R20" s="11"/>
      <c r="S20" s="11"/>
      <c r="T20" s="12"/>
      <c r="U20" s="12"/>
      <c r="V20" s="12"/>
      <c r="W20" s="11"/>
      <c r="X20" s="11"/>
      <c r="Y20" s="11"/>
    </row>
    <row r="21" spans="1:25" s="13" customFormat="1" ht="14.1" customHeight="1">
      <c r="A21" s="42" t="s">
        <v>93</v>
      </c>
      <c r="B21" s="10" t="s">
        <v>28</v>
      </c>
      <c r="C21" s="11" t="s">
        <v>29</v>
      </c>
      <c r="D21" s="11">
        <v>45</v>
      </c>
      <c r="E21" s="11">
        <v>15</v>
      </c>
      <c r="F21" s="11">
        <v>30</v>
      </c>
      <c r="G21" s="11">
        <v>3</v>
      </c>
      <c r="H21" s="12"/>
      <c r="I21" s="12"/>
      <c r="J21" s="12"/>
      <c r="K21" s="11"/>
      <c r="L21" s="11"/>
      <c r="M21" s="11"/>
      <c r="N21" s="12"/>
      <c r="O21" s="12"/>
      <c r="P21" s="12"/>
      <c r="Q21" s="11">
        <v>15</v>
      </c>
      <c r="R21" s="11">
        <v>30</v>
      </c>
      <c r="S21" s="11">
        <v>3</v>
      </c>
      <c r="T21" s="12"/>
      <c r="U21" s="12"/>
      <c r="V21" s="12"/>
      <c r="W21" s="11"/>
      <c r="X21" s="11"/>
      <c r="Y21" s="11"/>
    </row>
    <row r="22" spans="1:25" s="13" customFormat="1" ht="14.1" customHeight="1">
      <c r="A22" s="37">
        <v>17</v>
      </c>
      <c r="B22" s="10" t="s">
        <v>31</v>
      </c>
      <c r="C22" s="11" t="s">
        <v>20</v>
      </c>
      <c r="D22" s="11">
        <v>30</v>
      </c>
      <c r="E22" s="11"/>
      <c r="F22" s="11">
        <v>30</v>
      </c>
      <c r="G22" s="11">
        <v>2</v>
      </c>
      <c r="H22" s="12"/>
      <c r="I22" s="12"/>
      <c r="J22" s="12"/>
      <c r="K22" s="11"/>
      <c r="L22" s="11"/>
      <c r="M22" s="11"/>
      <c r="N22" s="12"/>
      <c r="O22" s="12"/>
      <c r="P22" s="12"/>
      <c r="Q22" s="11"/>
      <c r="R22" s="11">
        <v>30</v>
      </c>
      <c r="S22" s="11">
        <v>2</v>
      </c>
      <c r="T22" s="12"/>
      <c r="U22" s="12"/>
      <c r="V22" s="12"/>
      <c r="W22" s="11"/>
      <c r="X22" s="11"/>
      <c r="Y22" s="11"/>
    </row>
    <row r="23" spans="1:25" s="13" customFormat="1" ht="16.350000000000001" customHeight="1">
      <c r="A23" s="37">
        <v>18</v>
      </c>
      <c r="B23" s="10" t="s">
        <v>32</v>
      </c>
      <c r="C23" s="11" t="s">
        <v>20</v>
      </c>
      <c r="D23" s="11">
        <v>30</v>
      </c>
      <c r="E23" s="11"/>
      <c r="F23" s="11">
        <v>30</v>
      </c>
      <c r="G23" s="11">
        <v>2</v>
      </c>
      <c r="H23" s="12"/>
      <c r="I23" s="12"/>
      <c r="J23" s="12"/>
      <c r="K23" s="11"/>
      <c r="L23" s="11">
        <v>30</v>
      </c>
      <c r="M23" s="11">
        <v>2</v>
      </c>
      <c r="N23" s="12"/>
      <c r="O23" s="12"/>
      <c r="P23" s="12"/>
      <c r="Q23" s="11"/>
      <c r="R23" s="11"/>
      <c r="S23" s="11"/>
      <c r="T23" s="12"/>
      <c r="U23" s="12"/>
      <c r="V23" s="12"/>
      <c r="W23" s="11"/>
      <c r="X23" s="11"/>
      <c r="Y23" s="11"/>
    </row>
    <row r="24" spans="1:25" s="13" customFormat="1" ht="16.350000000000001" customHeight="1">
      <c r="A24" s="41">
        <v>82</v>
      </c>
      <c r="B24" s="10" t="s">
        <v>30</v>
      </c>
      <c r="C24" s="11" t="s">
        <v>20</v>
      </c>
      <c r="D24" s="11">
        <v>30</v>
      </c>
      <c r="E24" s="11"/>
      <c r="F24" s="11">
        <v>30</v>
      </c>
      <c r="G24" s="11">
        <v>3</v>
      </c>
      <c r="H24" s="12"/>
      <c r="I24" s="12"/>
      <c r="J24" s="12"/>
      <c r="K24" s="11"/>
      <c r="L24" s="11"/>
      <c r="M24" s="11"/>
      <c r="N24" s="12"/>
      <c r="O24" s="12">
        <v>30</v>
      </c>
      <c r="P24" s="12">
        <v>3</v>
      </c>
      <c r="Q24" s="11"/>
      <c r="R24" s="11"/>
      <c r="S24" s="11"/>
      <c r="T24" s="12"/>
      <c r="U24" s="12"/>
      <c r="V24" s="12"/>
      <c r="W24" s="11"/>
      <c r="X24" s="11"/>
      <c r="Y24" s="11"/>
    </row>
    <row r="25" spans="1:25" s="13" customFormat="1" ht="15" customHeight="1">
      <c r="A25" s="37">
        <v>20</v>
      </c>
      <c r="B25" s="10" t="s">
        <v>73</v>
      </c>
      <c r="C25" s="11" t="s">
        <v>20</v>
      </c>
      <c r="D25" s="11">
        <v>15</v>
      </c>
      <c r="E25" s="11"/>
      <c r="F25" s="11">
        <v>15</v>
      </c>
      <c r="G25" s="11">
        <v>2</v>
      </c>
      <c r="H25" s="12"/>
      <c r="I25" s="12"/>
      <c r="J25" s="12"/>
      <c r="K25" s="11"/>
      <c r="L25" s="11"/>
      <c r="M25" s="11"/>
      <c r="N25" s="12"/>
      <c r="O25" s="12"/>
      <c r="P25" s="12"/>
      <c r="Q25" s="11"/>
      <c r="R25" s="11">
        <v>15</v>
      </c>
      <c r="S25" s="11">
        <v>2</v>
      </c>
      <c r="T25" s="12"/>
      <c r="U25" s="12"/>
      <c r="V25" s="12"/>
      <c r="W25" s="11"/>
      <c r="X25" s="11"/>
      <c r="Y25" s="11"/>
    </row>
    <row r="26" spans="1:25" s="13" customFormat="1" ht="21.6" customHeight="1">
      <c r="A26" s="37">
        <v>21</v>
      </c>
      <c r="B26" s="10" t="s">
        <v>74</v>
      </c>
      <c r="C26" s="11" t="s">
        <v>20</v>
      </c>
      <c r="D26" s="11">
        <v>15</v>
      </c>
      <c r="E26" s="11"/>
      <c r="F26" s="11">
        <v>15</v>
      </c>
      <c r="G26" s="11">
        <v>1</v>
      </c>
      <c r="H26" s="12"/>
      <c r="I26" s="12"/>
      <c r="J26" s="12"/>
      <c r="K26" s="11"/>
      <c r="L26" s="11"/>
      <c r="M26" s="11"/>
      <c r="N26" s="12"/>
      <c r="O26" s="12"/>
      <c r="P26" s="12"/>
      <c r="Q26" s="11"/>
      <c r="R26" s="11">
        <v>15</v>
      </c>
      <c r="S26" s="11">
        <v>1</v>
      </c>
      <c r="T26" s="12"/>
      <c r="U26" s="12"/>
      <c r="V26" s="12"/>
      <c r="W26" s="11"/>
      <c r="X26" s="11"/>
      <c r="Y26" s="11"/>
    </row>
    <row r="27" spans="1:25" s="13" customFormat="1" ht="21.6" customHeight="1">
      <c r="A27" s="37">
        <v>22</v>
      </c>
      <c r="B27" s="10" t="s">
        <v>75</v>
      </c>
      <c r="C27" s="11" t="s">
        <v>20</v>
      </c>
      <c r="D27" s="11">
        <v>15</v>
      </c>
      <c r="E27" s="11"/>
      <c r="F27" s="11">
        <v>15</v>
      </c>
      <c r="G27" s="11">
        <v>1</v>
      </c>
      <c r="H27" s="12"/>
      <c r="I27" s="12"/>
      <c r="J27" s="12"/>
      <c r="K27" s="11"/>
      <c r="L27" s="11"/>
      <c r="M27" s="11"/>
      <c r="N27" s="12"/>
      <c r="O27" s="12"/>
      <c r="P27" s="12"/>
      <c r="Q27" s="11"/>
      <c r="R27" s="11">
        <v>15</v>
      </c>
      <c r="S27" s="11">
        <v>1</v>
      </c>
      <c r="T27" s="12"/>
      <c r="U27" s="12"/>
      <c r="V27" s="12"/>
      <c r="W27" s="11"/>
      <c r="X27" s="11"/>
      <c r="Y27" s="11"/>
    </row>
    <row r="28" spans="1:25" s="13" customFormat="1" ht="15" customHeight="1">
      <c r="A28" s="9" t="s">
        <v>33</v>
      </c>
      <c r="B28" s="10" t="s">
        <v>34</v>
      </c>
      <c r="C28" s="11" t="s">
        <v>25</v>
      </c>
      <c r="D28" s="11">
        <v>225</v>
      </c>
      <c r="E28" s="11"/>
      <c r="F28" s="11">
        <v>225</v>
      </c>
      <c r="G28" s="11">
        <v>15</v>
      </c>
      <c r="H28" s="12"/>
      <c r="I28" s="12">
        <v>75</v>
      </c>
      <c r="J28" s="12">
        <v>5</v>
      </c>
      <c r="K28" s="11"/>
      <c r="L28" s="11">
        <v>75</v>
      </c>
      <c r="M28" s="11">
        <v>5</v>
      </c>
      <c r="N28" s="12"/>
      <c r="O28" s="12">
        <v>75</v>
      </c>
      <c r="P28" s="12">
        <v>5</v>
      </c>
      <c r="Q28" s="11"/>
      <c r="R28" s="11"/>
      <c r="S28" s="11"/>
      <c r="T28" s="12"/>
      <c r="U28" s="12"/>
      <c r="V28" s="12"/>
      <c r="W28" s="11"/>
      <c r="X28" s="11"/>
      <c r="Y28" s="11"/>
    </row>
    <row r="29" spans="1:25" s="13" customFormat="1" ht="22.5" customHeight="1">
      <c r="A29" s="9" t="s">
        <v>35</v>
      </c>
      <c r="B29" s="10" t="s">
        <v>36</v>
      </c>
      <c r="C29" s="11" t="s">
        <v>37</v>
      </c>
      <c r="D29" s="11">
        <v>180</v>
      </c>
      <c r="E29" s="11"/>
      <c r="F29" s="11">
        <v>180</v>
      </c>
      <c r="G29" s="11">
        <v>16</v>
      </c>
      <c r="H29" s="12"/>
      <c r="I29" s="12">
        <v>45</v>
      </c>
      <c r="J29" s="12">
        <v>4</v>
      </c>
      <c r="K29" s="11"/>
      <c r="L29" s="11">
        <v>45</v>
      </c>
      <c r="M29" s="11">
        <v>4</v>
      </c>
      <c r="N29" s="12"/>
      <c r="O29" s="12">
        <v>45</v>
      </c>
      <c r="P29" s="12">
        <v>4</v>
      </c>
      <c r="Q29" s="11"/>
      <c r="R29" s="11">
        <v>45</v>
      </c>
      <c r="S29" s="11">
        <v>4</v>
      </c>
      <c r="T29" s="12"/>
      <c r="U29" s="12"/>
      <c r="V29" s="12"/>
      <c r="W29" s="11"/>
      <c r="X29" s="11"/>
      <c r="Y29" s="11"/>
    </row>
    <row r="30" spans="1:25" s="13" customFormat="1" ht="22.5" customHeight="1">
      <c r="A30" s="41" t="s">
        <v>95</v>
      </c>
      <c r="B30" s="10" t="s">
        <v>96</v>
      </c>
      <c r="C30" s="11" t="s">
        <v>38</v>
      </c>
      <c r="D30" s="11">
        <v>90</v>
      </c>
      <c r="E30" s="11"/>
      <c r="F30" s="11">
        <v>90</v>
      </c>
      <c r="G30" s="11">
        <v>7</v>
      </c>
      <c r="H30" s="12"/>
      <c r="I30" s="12"/>
      <c r="J30" s="12"/>
      <c r="K30" s="11"/>
      <c r="L30" s="11"/>
      <c r="M30" s="11"/>
      <c r="N30" s="12"/>
      <c r="O30" s="12"/>
      <c r="P30" s="12"/>
      <c r="Q30" s="11"/>
      <c r="R30" s="11"/>
      <c r="S30" s="11"/>
      <c r="T30" s="12"/>
      <c r="U30" s="12">
        <v>45</v>
      </c>
      <c r="V30" s="12">
        <v>2</v>
      </c>
      <c r="W30" s="11"/>
      <c r="X30" s="11">
        <v>45</v>
      </c>
      <c r="Y30" s="11">
        <v>5</v>
      </c>
    </row>
    <row r="31" spans="1:25" s="13" customFormat="1" ht="22.35" customHeight="1">
      <c r="A31" s="9" t="s">
        <v>39</v>
      </c>
      <c r="B31" s="10" t="s">
        <v>40</v>
      </c>
      <c r="C31" s="11" t="s">
        <v>41</v>
      </c>
      <c r="D31" s="11">
        <v>60</v>
      </c>
      <c r="E31" s="11"/>
      <c r="F31" s="11">
        <v>60</v>
      </c>
      <c r="G31" s="11">
        <v>7</v>
      </c>
      <c r="H31" s="12"/>
      <c r="I31" s="12"/>
      <c r="J31" s="12"/>
      <c r="K31" s="11"/>
      <c r="L31" s="11"/>
      <c r="M31" s="11"/>
      <c r="N31" s="12"/>
      <c r="O31" s="12"/>
      <c r="P31" s="12"/>
      <c r="Q31" s="11"/>
      <c r="R31" s="11"/>
      <c r="S31" s="11"/>
      <c r="T31" s="12"/>
      <c r="U31" s="12">
        <v>30</v>
      </c>
      <c r="V31" s="12">
        <v>2</v>
      </c>
      <c r="W31" s="11"/>
      <c r="X31" s="11">
        <v>30</v>
      </c>
      <c r="Y31" s="11">
        <v>5</v>
      </c>
    </row>
    <row r="32" spans="1:25" s="13" customFormat="1" ht="20.85" customHeight="1">
      <c r="A32" s="9" t="s">
        <v>42</v>
      </c>
      <c r="B32" s="10" t="s">
        <v>43</v>
      </c>
      <c r="C32" s="11" t="s">
        <v>20</v>
      </c>
      <c r="D32" s="11">
        <v>60</v>
      </c>
      <c r="E32" s="11"/>
      <c r="F32" s="11">
        <v>60</v>
      </c>
      <c r="G32" s="11">
        <v>6</v>
      </c>
      <c r="H32" s="12"/>
      <c r="I32" s="12">
        <v>30</v>
      </c>
      <c r="J32" s="12">
        <v>3</v>
      </c>
      <c r="K32" s="11"/>
      <c r="L32" s="11">
        <v>30</v>
      </c>
      <c r="M32" s="11">
        <v>3</v>
      </c>
      <c r="N32" s="12"/>
      <c r="O32" s="12"/>
      <c r="P32" s="12"/>
      <c r="Q32" s="11"/>
      <c r="R32" s="11"/>
      <c r="S32" s="11"/>
      <c r="T32" s="12"/>
      <c r="U32" s="12"/>
      <c r="V32" s="12"/>
      <c r="W32" s="11"/>
      <c r="X32" s="11"/>
      <c r="Y32" s="11"/>
    </row>
    <row r="33" spans="1:25" s="13" customFormat="1" ht="20.100000000000001" customHeight="1">
      <c r="A33" s="9" t="s">
        <v>44</v>
      </c>
      <c r="B33" s="10" t="s">
        <v>45</v>
      </c>
      <c r="C33" s="11" t="s">
        <v>20</v>
      </c>
      <c r="D33" s="11">
        <v>60</v>
      </c>
      <c r="E33" s="11"/>
      <c r="F33" s="11">
        <v>60</v>
      </c>
      <c r="G33" s="11">
        <v>4</v>
      </c>
      <c r="H33" s="12"/>
      <c r="I33" s="12">
        <v>15</v>
      </c>
      <c r="J33" s="12">
        <v>1</v>
      </c>
      <c r="K33" s="11"/>
      <c r="L33" s="11">
        <v>15</v>
      </c>
      <c r="M33" s="11">
        <v>1</v>
      </c>
      <c r="N33" s="12"/>
      <c r="O33" s="12">
        <v>15</v>
      </c>
      <c r="P33" s="12">
        <v>1</v>
      </c>
      <c r="Q33" s="11"/>
      <c r="R33" s="11">
        <v>15</v>
      </c>
      <c r="S33" s="11">
        <v>1</v>
      </c>
      <c r="T33" s="12"/>
      <c r="U33" s="12"/>
      <c r="V33" s="12"/>
      <c r="W33" s="11"/>
      <c r="X33" s="11"/>
      <c r="Y33" s="11"/>
    </row>
    <row r="34" spans="1:25" s="13" customFormat="1" ht="20.100000000000001" customHeight="1">
      <c r="A34" s="37">
        <v>39</v>
      </c>
      <c r="B34" s="10" t="s">
        <v>46</v>
      </c>
      <c r="C34" s="11" t="s">
        <v>20</v>
      </c>
      <c r="D34" s="11">
        <v>30</v>
      </c>
      <c r="E34" s="11"/>
      <c r="F34" s="11">
        <v>30</v>
      </c>
      <c r="G34" s="11">
        <v>2</v>
      </c>
      <c r="H34" s="12"/>
      <c r="I34" s="12"/>
      <c r="J34" s="12"/>
      <c r="K34" s="11"/>
      <c r="L34" s="11"/>
      <c r="M34" s="11"/>
      <c r="N34" s="12"/>
      <c r="O34" s="12"/>
      <c r="P34" s="12"/>
      <c r="Q34" s="11"/>
      <c r="R34" s="11"/>
      <c r="S34" s="11"/>
      <c r="T34" s="12"/>
      <c r="U34" s="12">
        <v>30</v>
      </c>
      <c r="V34" s="12">
        <v>2</v>
      </c>
      <c r="W34" s="11"/>
      <c r="X34" s="11"/>
      <c r="Y34" s="11"/>
    </row>
    <row r="35" spans="1:25" s="13" customFormat="1" ht="20.100000000000001" customHeight="1">
      <c r="A35" s="42" t="s">
        <v>94</v>
      </c>
      <c r="B35" s="38" t="s">
        <v>87</v>
      </c>
      <c r="C35" s="39" t="s">
        <v>20</v>
      </c>
      <c r="D35" s="39">
        <v>60</v>
      </c>
      <c r="E35" s="39"/>
      <c r="F35" s="39">
        <v>60</v>
      </c>
      <c r="G35" s="39">
        <v>4</v>
      </c>
      <c r="H35" s="36"/>
      <c r="I35" s="36">
        <v>15</v>
      </c>
      <c r="J35" s="36">
        <v>1</v>
      </c>
      <c r="K35" s="39"/>
      <c r="L35" s="39">
        <v>15</v>
      </c>
      <c r="M35" s="39">
        <v>1</v>
      </c>
      <c r="N35" s="36"/>
      <c r="O35" s="36">
        <v>15</v>
      </c>
      <c r="P35" s="36">
        <v>1</v>
      </c>
      <c r="Q35" s="39"/>
      <c r="R35" s="39">
        <v>15</v>
      </c>
      <c r="S35" s="39">
        <v>1</v>
      </c>
      <c r="T35" s="36"/>
      <c r="U35" s="36"/>
      <c r="V35" s="36"/>
      <c r="W35" s="39"/>
      <c r="X35" s="39"/>
      <c r="Y35" s="39"/>
    </row>
    <row r="36" spans="1:25" s="13" customFormat="1" ht="17.100000000000001" customHeight="1">
      <c r="A36" s="43" t="s">
        <v>64</v>
      </c>
      <c r="B36" s="43"/>
      <c r="C36" s="29"/>
      <c r="D36" s="29"/>
      <c r="E36" s="29"/>
      <c r="F36" s="29"/>
      <c r="G36" s="32">
        <f>SUM(G37:G43)</f>
        <v>37</v>
      </c>
      <c r="H36" s="30"/>
      <c r="I36" s="30"/>
      <c r="J36" s="32">
        <f>SUM(J37:J43)</f>
        <v>0</v>
      </c>
      <c r="K36" s="29"/>
      <c r="L36" s="29"/>
      <c r="M36" s="32">
        <f>SUM(M37:M43)</f>
        <v>2</v>
      </c>
      <c r="N36" s="30"/>
      <c r="O36" s="30"/>
      <c r="P36" s="32">
        <f>SUM(P37:P43)</f>
        <v>5</v>
      </c>
      <c r="Q36" s="29"/>
      <c r="R36" s="29"/>
      <c r="S36" s="32">
        <f>SUM(S37:S43)</f>
        <v>6</v>
      </c>
      <c r="T36" s="30"/>
      <c r="U36" s="30"/>
      <c r="V36" s="32">
        <f>SUM(V37:V43)</f>
        <v>10</v>
      </c>
      <c r="W36" s="29"/>
      <c r="X36" s="29"/>
      <c r="Y36" s="32">
        <f>SUM(Y37:Y43)</f>
        <v>14</v>
      </c>
    </row>
    <row r="37" spans="1:25" s="13" customFormat="1" ht="20.100000000000001" customHeight="1">
      <c r="A37" s="9"/>
      <c r="B37" s="10" t="s">
        <v>65</v>
      </c>
      <c r="C37" s="11" t="s">
        <v>20</v>
      </c>
      <c r="D37" s="11">
        <v>120</v>
      </c>
      <c r="E37" s="11"/>
      <c r="F37" s="34">
        <v>120</v>
      </c>
      <c r="G37" s="34">
        <v>13</v>
      </c>
      <c r="H37" s="12"/>
      <c r="I37" s="12"/>
      <c r="J37" s="12"/>
      <c r="K37" s="11"/>
      <c r="L37" s="11"/>
      <c r="M37" s="11"/>
      <c r="N37" s="12"/>
      <c r="O37" s="12">
        <v>30</v>
      </c>
      <c r="P37" s="12">
        <v>3</v>
      </c>
      <c r="Q37" s="11"/>
      <c r="R37" s="11">
        <v>30</v>
      </c>
      <c r="S37" s="11">
        <v>3</v>
      </c>
      <c r="T37" s="12"/>
      <c r="U37" s="12">
        <v>30</v>
      </c>
      <c r="V37" s="12">
        <v>3</v>
      </c>
      <c r="W37" s="11"/>
      <c r="X37" s="34">
        <v>30</v>
      </c>
      <c r="Y37" s="34">
        <v>4</v>
      </c>
    </row>
    <row r="38" spans="1:25" s="13" customFormat="1" ht="18.600000000000001" customHeight="1">
      <c r="A38" s="9"/>
      <c r="B38" s="10" t="s">
        <v>66</v>
      </c>
      <c r="C38" s="11" t="s">
        <v>20</v>
      </c>
      <c r="D38" s="11">
        <v>30</v>
      </c>
      <c r="E38" s="11"/>
      <c r="F38" s="11">
        <v>30</v>
      </c>
      <c r="G38" s="11">
        <v>4</v>
      </c>
      <c r="H38" s="12"/>
      <c r="I38" s="12"/>
      <c r="J38" s="12"/>
      <c r="K38" s="11"/>
      <c r="L38" s="11">
        <v>15</v>
      </c>
      <c r="M38" s="11">
        <v>2</v>
      </c>
      <c r="N38" s="12"/>
      <c r="O38" s="12">
        <v>15</v>
      </c>
      <c r="P38" s="12">
        <v>2</v>
      </c>
      <c r="Q38" s="11"/>
      <c r="R38" s="11"/>
      <c r="S38" s="11"/>
      <c r="T38" s="12"/>
      <c r="U38" s="12"/>
      <c r="V38" s="12"/>
      <c r="W38" s="11"/>
      <c r="X38" s="11"/>
      <c r="Y38" s="11"/>
    </row>
    <row r="39" spans="1:25" s="13" customFormat="1" ht="18.600000000000001" customHeight="1">
      <c r="A39" s="9"/>
      <c r="B39" s="10" t="s">
        <v>67</v>
      </c>
      <c r="C39" s="11" t="s">
        <v>20</v>
      </c>
      <c r="D39" s="11">
        <v>45</v>
      </c>
      <c r="E39" s="11"/>
      <c r="F39" s="11">
        <v>45</v>
      </c>
      <c r="G39" s="11">
        <v>5</v>
      </c>
      <c r="H39" s="12"/>
      <c r="I39" s="12"/>
      <c r="J39" s="12"/>
      <c r="K39" s="11"/>
      <c r="L39" s="11"/>
      <c r="M39" s="11"/>
      <c r="N39" s="12"/>
      <c r="O39" s="12"/>
      <c r="P39" s="12"/>
      <c r="Q39" s="11"/>
      <c r="R39" s="11">
        <v>30</v>
      </c>
      <c r="S39" s="11">
        <v>3</v>
      </c>
      <c r="T39" s="12"/>
      <c r="U39" s="12">
        <v>15</v>
      </c>
      <c r="V39" s="12">
        <v>2</v>
      </c>
      <c r="W39" s="11"/>
      <c r="X39" s="11"/>
      <c r="Y39" s="11"/>
    </row>
    <row r="40" spans="1:25" s="13" customFormat="1" ht="16.350000000000001" customHeight="1">
      <c r="A40" s="9"/>
      <c r="B40" s="10" t="s">
        <v>61</v>
      </c>
      <c r="C40" s="11" t="s">
        <v>20</v>
      </c>
      <c r="D40" s="11"/>
      <c r="E40" s="11"/>
      <c r="F40" s="11"/>
      <c r="G40" s="11">
        <v>4</v>
      </c>
      <c r="H40" s="12"/>
      <c r="I40" s="12"/>
      <c r="J40" s="12"/>
      <c r="K40" s="11"/>
      <c r="L40" s="11"/>
      <c r="M40" s="11"/>
      <c r="N40" s="12"/>
      <c r="O40" s="12"/>
      <c r="P40" s="12"/>
      <c r="Q40" s="11"/>
      <c r="R40" s="11"/>
      <c r="S40" s="11"/>
      <c r="T40" s="12"/>
      <c r="U40" s="12"/>
      <c r="V40" s="12">
        <v>4</v>
      </c>
      <c r="W40" s="11"/>
      <c r="X40" s="11"/>
      <c r="Y40" s="11"/>
    </row>
    <row r="41" spans="1:25" s="13" customFormat="1" ht="15" customHeight="1">
      <c r="A41" s="40">
        <v>46</v>
      </c>
      <c r="B41" s="10" t="s">
        <v>84</v>
      </c>
      <c r="C41" s="11" t="s">
        <v>20</v>
      </c>
      <c r="D41" s="11">
        <v>15</v>
      </c>
      <c r="E41" s="11"/>
      <c r="F41" s="11">
        <v>15</v>
      </c>
      <c r="G41" s="11">
        <v>1</v>
      </c>
      <c r="H41" s="12"/>
      <c r="I41" s="12"/>
      <c r="J41" s="12"/>
      <c r="K41" s="11"/>
      <c r="L41" s="11"/>
      <c r="M41" s="11"/>
      <c r="N41" s="12"/>
      <c r="O41" s="12"/>
      <c r="P41" s="12"/>
      <c r="Q41" s="11"/>
      <c r="R41" s="11"/>
      <c r="S41" s="11"/>
      <c r="T41" s="12"/>
      <c r="U41" s="14">
        <v>15</v>
      </c>
      <c r="V41" s="14">
        <v>1</v>
      </c>
      <c r="W41" s="11"/>
      <c r="X41" s="11"/>
      <c r="Y41" s="11"/>
    </row>
    <row r="42" spans="1:25" s="13" customFormat="1" ht="15" customHeight="1">
      <c r="A42" s="40">
        <v>47</v>
      </c>
      <c r="B42" s="10" t="s">
        <v>85</v>
      </c>
      <c r="C42" s="11" t="s">
        <v>20</v>
      </c>
      <c r="D42" s="11">
        <v>30</v>
      </c>
      <c r="E42" s="11"/>
      <c r="F42" s="11">
        <v>30</v>
      </c>
      <c r="G42" s="11">
        <v>4</v>
      </c>
      <c r="H42" s="12"/>
      <c r="I42" s="12"/>
      <c r="J42" s="12"/>
      <c r="K42" s="11"/>
      <c r="L42" s="11"/>
      <c r="M42" s="11"/>
      <c r="N42" s="12"/>
      <c r="O42" s="12"/>
      <c r="P42" s="12"/>
      <c r="Q42" s="11"/>
      <c r="R42" s="11"/>
      <c r="S42" s="11"/>
      <c r="T42" s="12"/>
      <c r="U42" s="14"/>
      <c r="V42" s="14"/>
      <c r="W42" s="11"/>
      <c r="X42" s="11">
        <v>30</v>
      </c>
      <c r="Y42" s="11">
        <v>4</v>
      </c>
    </row>
    <row r="43" spans="1:25" s="13" customFormat="1" ht="15" customHeight="1">
      <c r="A43" s="40">
        <v>72</v>
      </c>
      <c r="B43" s="10" t="s">
        <v>79</v>
      </c>
      <c r="C43" s="11" t="s">
        <v>20</v>
      </c>
      <c r="D43" s="11"/>
      <c r="E43" s="11"/>
      <c r="F43" s="11"/>
      <c r="G43" s="34">
        <v>6</v>
      </c>
      <c r="H43" s="12"/>
      <c r="I43" s="12"/>
      <c r="J43" s="12"/>
      <c r="K43" s="11"/>
      <c r="L43" s="11"/>
      <c r="M43" s="11"/>
      <c r="N43" s="12"/>
      <c r="O43" s="12"/>
      <c r="P43" s="12"/>
      <c r="Q43" s="11"/>
      <c r="R43" s="11"/>
      <c r="S43" s="11"/>
      <c r="T43" s="12"/>
      <c r="U43" s="14"/>
      <c r="V43" s="14"/>
      <c r="W43" s="11"/>
      <c r="X43" s="11"/>
      <c r="Y43" s="34">
        <v>6</v>
      </c>
    </row>
    <row r="44" spans="1:25" s="13" customFormat="1" ht="17.100000000000001" customHeight="1">
      <c r="A44" s="43" t="s">
        <v>68</v>
      </c>
      <c r="B44" s="43"/>
      <c r="C44" s="29"/>
      <c r="D44" s="29"/>
      <c r="E44" s="29"/>
      <c r="F44" s="29"/>
      <c r="G44" s="32">
        <f>(G45)</f>
        <v>15</v>
      </c>
      <c r="H44" s="30"/>
      <c r="I44" s="30"/>
      <c r="J44" s="32">
        <f>(J45)</f>
        <v>0</v>
      </c>
      <c r="K44" s="29"/>
      <c r="L44" s="29"/>
      <c r="M44" s="32">
        <f>(M45)</f>
        <v>2</v>
      </c>
      <c r="N44" s="30"/>
      <c r="O44" s="30"/>
      <c r="P44" s="32">
        <f>(P45)</f>
        <v>2</v>
      </c>
      <c r="Q44" s="29"/>
      <c r="R44" s="29"/>
      <c r="S44" s="32">
        <f>(S45)</f>
        <v>4</v>
      </c>
      <c r="T44" s="30"/>
      <c r="U44" s="31"/>
      <c r="V44" s="32">
        <f>(V45)</f>
        <v>3</v>
      </c>
      <c r="W44" s="29"/>
      <c r="X44" s="29"/>
      <c r="Y44" s="32">
        <f>(Y45)</f>
        <v>4</v>
      </c>
    </row>
    <row r="45" spans="1:25" s="13" customFormat="1" ht="22.5" customHeight="1">
      <c r="A45" s="9"/>
      <c r="B45" s="10"/>
      <c r="C45" s="11" t="s">
        <v>20</v>
      </c>
      <c r="D45" s="11">
        <v>195</v>
      </c>
      <c r="E45" s="11">
        <v>30</v>
      </c>
      <c r="F45" s="11">
        <v>165</v>
      </c>
      <c r="G45" s="11">
        <v>15</v>
      </c>
      <c r="H45" s="12"/>
      <c r="I45" s="12"/>
      <c r="J45" s="12"/>
      <c r="K45" s="11">
        <v>15</v>
      </c>
      <c r="L45" s="11">
        <v>15</v>
      </c>
      <c r="M45" s="26">
        <v>2</v>
      </c>
      <c r="N45" s="12"/>
      <c r="O45" s="12">
        <v>15</v>
      </c>
      <c r="P45" s="12">
        <v>2</v>
      </c>
      <c r="Q45" s="11"/>
      <c r="R45" s="11">
        <v>60</v>
      </c>
      <c r="S45" s="26">
        <v>4</v>
      </c>
      <c r="T45" s="12"/>
      <c r="U45" s="12">
        <v>30</v>
      </c>
      <c r="V45" s="12">
        <v>3</v>
      </c>
      <c r="W45" s="11">
        <v>15</v>
      </c>
      <c r="X45" s="11">
        <v>45</v>
      </c>
      <c r="Y45" s="26">
        <v>4</v>
      </c>
    </row>
    <row r="46" spans="1:25" s="13" customFormat="1" ht="17.100000000000001" customHeight="1">
      <c r="A46" s="43" t="s">
        <v>69</v>
      </c>
      <c r="B46" s="43"/>
      <c r="C46" s="29"/>
      <c r="D46" s="29"/>
      <c r="E46" s="29"/>
      <c r="F46" s="29"/>
      <c r="G46" s="32">
        <f>SUM(G47:G50)</f>
        <v>19</v>
      </c>
      <c r="H46" s="30"/>
      <c r="I46" s="30"/>
      <c r="J46" s="32">
        <f>SUM(J47:J50)</f>
        <v>2</v>
      </c>
      <c r="K46" s="29"/>
      <c r="L46" s="29"/>
      <c r="M46" s="32">
        <f>SUM(M47:M50)</f>
        <v>2</v>
      </c>
      <c r="N46" s="30"/>
      <c r="O46" s="30"/>
      <c r="P46" s="32">
        <f>SUM(P47:P50)</f>
        <v>2</v>
      </c>
      <c r="Q46" s="29"/>
      <c r="R46" s="29"/>
      <c r="S46" s="32">
        <f>SUM(S47:S50)</f>
        <v>5</v>
      </c>
      <c r="T46" s="30"/>
      <c r="U46" s="30"/>
      <c r="V46" s="32">
        <f>SUM(V47:V50)</f>
        <v>6</v>
      </c>
      <c r="W46" s="29"/>
      <c r="X46" s="29"/>
      <c r="Y46" s="32">
        <f>SUM(Y47:Y50)</f>
        <v>2</v>
      </c>
    </row>
    <row r="47" spans="1:25" s="13" customFormat="1" ht="15" customHeight="1">
      <c r="A47" s="9"/>
      <c r="B47" s="10" t="s">
        <v>71</v>
      </c>
      <c r="C47" s="11" t="s">
        <v>47</v>
      </c>
      <c r="D47" s="11">
        <v>120</v>
      </c>
      <c r="E47" s="11"/>
      <c r="F47" s="11">
        <v>120</v>
      </c>
      <c r="G47" s="11">
        <v>7</v>
      </c>
      <c r="H47" s="12"/>
      <c r="I47" s="12"/>
      <c r="J47" s="12"/>
      <c r="K47" s="11"/>
      <c r="L47" s="11"/>
      <c r="M47" s="11"/>
      <c r="N47" s="12"/>
      <c r="O47" s="12"/>
      <c r="P47" s="12"/>
      <c r="Q47" s="11"/>
      <c r="R47" s="11">
        <v>60</v>
      </c>
      <c r="S47" s="11">
        <v>3</v>
      </c>
      <c r="T47" s="12"/>
      <c r="U47" s="12">
        <v>60</v>
      </c>
      <c r="V47" s="12">
        <v>4</v>
      </c>
      <c r="W47" s="11"/>
      <c r="X47" s="11"/>
      <c r="Y47" s="11"/>
    </row>
    <row r="48" spans="1:25" s="13" customFormat="1" ht="15" customHeight="1">
      <c r="A48" s="9"/>
      <c r="B48" s="10" t="s">
        <v>48</v>
      </c>
      <c r="C48" s="11" t="s">
        <v>20</v>
      </c>
      <c r="D48" s="11">
        <v>30</v>
      </c>
      <c r="E48" s="11"/>
      <c r="F48" s="11">
        <v>30</v>
      </c>
      <c r="G48" s="11">
        <v>2</v>
      </c>
      <c r="H48" s="12"/>
      <c r="I48" s="12">
        <v>30</v>
      </c>
      <c r="J48" s="12">
        <v>2</v>
      </c>
      <c r="K48" s="11"/>
      <c r="L48" s="11"/>
      <c r="M48" s="11"/>
      <c r="N48" s="12"/>
      <c r="O48" s="12"/>
      <c r="P48" s="12"/>
      <c r="Q48" s="11"/>
      <c r="R48" s="11"/>
      <c r="S48" s="11"/>
      <c r="T48" s="12"/>
      <c r="U48" s="12"/>
      <c r="V48" s="12"/>
      <c r="W48" s="11"/>
      <c r="X48" s="11"/>
      <c r="Y48" s="11"/>
    </row>
    <row r="49" spans="1:31" s="13" customFormat="1" ht="15" customHeight="1">
      <c r="A49" s="9"/>
      <c r="B49" s="10" t="s">
        <v>49</v>
      </c>
      <c r="C49" s="11" t="s">
        <v>50</v>
      </c>
      <c r="D49" s="11">
        <v>60</v>
      </c>
      <c r="E49" s="11"/>
      <c r="F49" s="11">
        <v>60</v>
      </c>
      <c r="G49" s="11">
        <v>0</v>
      </c>
      <c r="H49" s="12"/>
      <c r="I49" s="12"/>
      <c r="J49" s="12"/>
      <c r="K49" s="11"/>
      <c r="L49" s="11">
        <v>30</v>
      </c>
      <c r="M49" s="11"/>
      <c r="N49" s="12"/>
      <c r="O49" s="12">
        <v>30</v>
      </c>
      <c r="P49" s="12"/>
      <c r="Q49" s="11"/>
      <c r="R49" s="11"/>
      <c r="S49" s="11"/>
      <c r="T49" s="12"/>
      <c r="U49" s="14"/>
      <c r="V49" s="14"/>
      <c r="W49" s="11"/>
      <c r="X49" s="11"/>
      <c r="Y49" s="11"/>
    </row>
    <row r="50" spans="1:31" s="13" customFormat="1" ht="15" customHeight="1">
      <c r="A50" s="9"/>
      <c r="B50" s="10" t="s">
        <v>51</v>
      </c>
      <c r="C50" s="11" t="s">
        <v>20</v>
      </c>
      <c r="D50" s="34">
        <v>75</v>
      </c>
      <c r="E50" s="11"/>
      <c r="F50" s="11">
        <v>75</v>
      </c>
      <c r="G50" s="11">
        <v>10</v>
      </c>
      <c r="H50" s="12"/>
      <c r="I50" s="12"/>
      <c r="J50" s="12"/>
      <c r="K50" s="11"/>
      <c r="L50" s="11">
        <v>15</v>
      </c>
      <c r="M50" s="11">
        <v>2</v>
      </c>
      <c r="N50" s="12"/>
      <c r="O50" s="12">
        <v>15</v>
      </c>
      <c r="P50" s="12">
        <v>2</v>
      </c>
      <c r="Q50" s="11"/>
      <c r="R50" s="11">
        <v>15</v>
      </c>
      <c r="S50" s="11">
        <v>2</v>
      </c>
      <c r="T50" s="12"/>
      <c r="U50" s="12">
        <v>15</v>
      </c>
      <c r="V50" s="12">
        <v>2</v>
      </c>
      <c r="W50" s="11"/>
      <c r="X50" s="11">
        <v>15</v>
      </c>
      <c r="Y50" s="11">
        <v>2</v>
      </c>
    </row>
    <row r="51" spans="1:31" s="13" customFormat="1" ht="17.100000000000001" customHeight="1">
      <c r="A51" s="46" t="s">
        <v>52</v>
      </c>
      <c r="B51" s="47" t="s">
        <v>53</v>
      </c>
      <c r="C51" s="7" t="s">
        <v>54</v>
      </c>
      <c r="D51" s="7">
        <f>SUM(D11:D50)</f>
        <v>2010</v>
      </c>
      <c r="E51" s="7">
        <f>SUM(E11:E50)</f>
        <v>120</v>
      </c>
      <c r="F51" s="7">
        <f>SUM(F11:F50)</f>
        <v>1890</v>
      </c>
      <c r="G51" s="44">
        <f>SUM(G10,G17,G36,G44,G46)</f>
        <v>180</v>
      </c>
      <c r="H51" s="7">
        <f>SUM(H11:H50)</f>
        <v>30</v>
      </c>
      <c r="I51" s="7">
        <f>SUM(I11:I50)</f>
        <v>330</v>
      </c>
      <c r="J51" s="44">
        <f>SUM(J10,J17,J36,J44,J46)</f>
        <v>30</v>
      </c>
      <c r="K51" s="7">
        <f>SUM(K11:K50)</f>
        <v>45</v>
      </c>
      <c r="L51" s="7">
        <f>SUM(L11:L50)</f>
        <v>345</v>
      </c>
      <c r="M51" s="44">
        <f>SUM(M10,M17,M36,M44,M46)</f>
        <v>30</v>
      </c>
      <c r="N51" s="7">
        <f>SUM(N11:N50)</f>
        <v>15</v>
      </c>
      <c r="O51" s="7">
        <f>SUM(O11:O50)</f>
        <v>345</v>
      </c>
      <c r="P51" s="44">
        <f>SUM(P10,P17,P36,P44,P46)</f>
        <v>30</v>
      </c>
      <c r="Q51" s="7">
        <f>SUM(Q11:Q50)</f>
        <v>15</v>
      </c>
      <c r="R51" s="7">
        <f>SUM(R11:R50)</f>
        <v>375</v>
      </c>
      <c r="S51" s="44">
        <f>SUM(S10,S17,S36,S44,S46)</f>
        <v>30</v>
      </c>
      <c r="T51" s="7">
        <f>SUM(T11:T50)</f>
        <v>0</v>
      </c>
      <c r="U51" s="7">
        <f>SUM(U11:U50)</f>
        <v>300</v>
      </c>
      <c r="V51" s="44">
        <f>SUM(V10,V17,V36,V44,V46)</f>
        <v>30</v>
      </c>
      <c r="W51" s="7">
        <f>SUM(W11:W50)</f>
        <v>15</v>
      </c>
      <c r="X51" s="7">
        <f>SUM(X11:X50)</f>
        <v>195</v>
      </c>
      <c r="Y51" s="44">
        <f>SUM(Y10,Y17,Y36,Y44,Y46)</f>
        <v>30</v>
      </c>
    </row>
    <row r="52" spans="1:31" s="13" customFormat="1" ht="17.100000000000001" customHeight="1">
      <c r="A52" s="46"/>
      <c r="B52" s="47"/>
      <c r="C52" s="7"/>
      <c r="D52" s="7" t="s">
        <v>1</v>
      </c>
      <c r="E52" s="7"/>
      <c r="F52" s="7"/>
      <c r="G52" s="45"/>
      <c r="H52" s="50">
        <f>SUM(H51:I51)</f>
        <v>360</v>
      </c>
      <c r="I52" s="50"/>
      <c r="J52" s="45"/>
      <c r="K52" s="50">
        <f>SUM(K51:L51)</f>
        <v>390</v>
      </c>
      <c r="L52" s="50"/>
      <c r="M52" s="45"/>
      <c r="N52" s="50">
        <f>SUM(N51:O51)</f>
        <v>360</v>
      </c>
      <c r="O52" s="50"/>
      <c r="P52" s="45"/>
      <c r="Q52" s="50">
        <f>SUM(Q51:R51)</f>
        <v>390</v>
      </c>
      <c r="R52" s="50"/>
      <c r="S52" s="45"/>
      <c r="T52" s="50">
        <f>SUM(T51:U51)</f>
        <v>300</v>
      </c>
      <c r="U52" s="50"/>
      <c r="V52" s="45"/>
      <c r="W52" s="50">
        <f>SUM(W51:X51)</f>
        <v>210</v>
      </c>
      <c r="X52" s="50"/>
      <c r="Y52" s="45"/>
      <c r="AE52" s="13" t="s">
        <v>1</v>
      </c>
    </row>
    <row r="53" spans="1:31">
      <c r="A53" s="15"/>
      <c r="B53" s="16"/>
      <c r="C53" s="17"/>
      <c r="D53" s="17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31">
      <c r="A54" s="18" t="s">
        <v>55</v>
      </c>
      <c r="B54" s="19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2"/>
      <c r="V54" s="22"/>
      <c r="W54" s="22"/>
      <c r="X54" s="22"/>
      <c r="Y54" s="22"/>
    </row>
    <row r="55" spans="1:31">
      <c r="A55" s="48" t="s">
        <v>56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23"/>
      <c r="S55" s="23"/>
      <c r="T55" s="23"/>
      <c r="U55" s="23"/>
      <c r="V55" s="23"/>
      <c r="W55" s="23"/>
      <c r="X55" s="23"/>
      <c r="Y55" s="22"/>
    </row>
    <row r="56" spans="1:31">
      <c r="A56" s="48" t="s">
        <v>57</v>
      </c>
      <c r="B56" s="48"/>
      <c r="C56" s="48"/>
      <c r="D56" s="48"/>
      <c r="E56" s="48"/>
      <c r="F56" s="48"/>
      <c r="G56" s="48"/>
      <c r="H56" s="48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2"/>
    </row>
    <row r="57" spans="1:31">
      <c r="A57" s="48" t="s">
        <v>58</v>
      </c>
      <c r="B57" s="48"/>
      <c r="C57" s="48"/>
      <c r="D57" s="48"/>
      <c r="E57" s="48"/>
      <c r="F57" s="48"/>
      <c r="G57" s="48"/>
      <c r="H57" s="48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2"/>
    </row>
    <row r="58" spans="1:3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2"/>
    </row>
    <row r="59" spans="1:31">
      <c r="A59" s="49" t="s">
        <v>59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22"/>
    </row>
    <row r="60" spans="1:31">
      <c r="A60" s="49" t="s">
        <v>60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22"/>
    </row>
    <row r="61" spans="1:3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2"/>
    </row>
    <row r="62" spans="1:31">
      <c r="A62" s="24" t="s">
        <v>72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2"/>
    </row>
    <row r="63" spans="1:3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2"/>
    </row>
    <row r="64" spans="1:31">
      <c r="A64" s="33" t="s">
        <v>76</v>
      </c>
    </row>
    <row r="65" spans="1:2">
      <c r="A65" s="33" t="s">
        <v>81</v>
      </c>
    </row>
    <row r="66" spans="1:2">
      <c r="A66" s="33"/>
      <c r="B66" s="33"/>
    </row>
    <row r="67" spans="1:2">
      <c r="A67" s="33"/>
      <c r="B67" s="33"/>
    </row>
    <row r="68" spans="1:2">
      <c r="A68" s="33"/>
      <c r="B68" s="33"/>
    </row>
  </sheetData>
  <mergeCells count="37">
    <mergeCell ref="Y51:Y52"/>
    <mergeCell ref="A7:A9"/>
    <mergeCell ref="B7:B9"/>
    <mergeCell ref="C7:G8"/>
    <mergeCell ref="H7:M7"/>
    <mergeCell ref="N7:S7"/>
    <mergeCell ref="T7:Y7"/>
    <mergeCell ref="H8:J8"/>
    <mergeCell ref="K8:M8"/>
    <mergeCell ref="N8:P8"/>
    <mergeCell ref="Q8:S8"/>
    <mergeCell ref="T8:V8"/>
    <mergeCell ref="W8:Y8"/>
    <mergeCell ref="A10:B10"/>
    <mergeCell ref="W52:X52"/>
    <mergeCell ref="J51:J52"/>
    <mergeCell ref="M51:M52"/>
    <mergeCell ref="P51:P52"/>
    <mergeCell ref="S51:S52"/>
    <mergeCell ref="V51:V52"/>
    <mergeCell ref="H52:I52"/>
    <mergeCell ref="K52:L52"/>
    <mergeCell ref="N52:O52"/>
    <mergeCell ref="Q52:R52"/>
    <mergeCell ref="T52:U52"/>
    <mergeCell ref="A55:Q55"/>
    <mergeCell ref="A56:H56"/>
    <mergeCell ref="A57:H57"/>
    <mergeCell ref="A59:X59"/>
    <mergeCell ref="A60:X60"/>
    <mergeCell ref="A17:B17"/>
    <mergeCell ref="A36:B36"/>
    <mergeCell ref="A44:B44"/>
    <mergeCell ref="A46:B46"/>
    <mergeCell ref="G51:G52"/>
    <mergeCell ref="A51:A52"/>
    <mergeCell ref="B51:B52"/>
  </mergeCells>
  <pageMargins left="0.32637795275590553" right="0.28464566929133861" top="0.88740157480314963" bottom="0.79015748031496058" header="0.4937007874015748" footer="0.39645669291338576"/>
  <pageSetup paperSize="9" scale="73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4"/>
  <cols>
    <col min="1" max="1024" width="8.09765625" style="25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4"/>
  <cols>
    <col min="1" max="1024" width="8.09765625" style="25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Marta Chyb</cp:lastModifiedBy>
  <cp:revision>25</cp:revision>
  <cp:lastPrinted>2022-03-28T14:32:12Z</cp:lastPrinted>
  <dcterms:created xsi:type="dcterms:W3CDTF">2019-10-13T18:48:39Z</dcterms:created>
  <dcterms:modified xsi:type="dcterms:W3CDTF">2022-03-28T14:32:54Z</dcterms:modified>
</cp:coreProperties>
</file>